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laudia Madrid\Documents\Coordinación Administrativa\SESEA\CONTABILIDAD\2022\CONTABILIDAD 2022\SIF 2022\4 TRIM 2022\"/>
    </mc:Choice>
  </mc:AlternateContent>
  <xr:revisionPtr revIDLastSave="0" documentId="13_ncr:1_{9BBB52AF-5B6D-4586-848E-B93E92470714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EAEPE_COG!$A$1:$I$81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G56" i="1"/>
  <c r="E37" i="1"/>
  <c r="E13" i="1" l="1"/>
  <c r="H80" i="1" l="1"/>
  <c r="H79" i="1"/>
  <c r="H78" i="1"/>
  <c r="H77" i="1"/>
  <c r="H76" i="1"/>
  <c r="H70" i="1"/>
  <c r="H68" i="1"/>
  <c r="H62" i="1"/>
  <c r="H60" i="1"/>
  <c r="H52" i="1"/>
  <c r="H21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G81" i="1" l="1"/>
  <c r="F81" i="1"/>
  <c r="E27" i="1"/>
  <c r="H27" i="1" s="1"/>
  <c r="E17" i="1"/>
  <c r="H17" i="1" s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<sst xmlns="http://schemas.openxmlformats.org/spreadsheetml/2006/main" count="88" uniqueCount="88">
  <si>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</si>
  <si>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</si>
  <si>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</si>
  <si>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</si>
  <si>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</si>
  <si>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</si>
  <si>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</si>
  <si>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</si>
  <si>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</si>
  <si>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</si>
  <si>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</si>
  <si>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</si>
  <si>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</si>
  <si>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</si>
  <si>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</si>
  <si>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</si>
  <si>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</si>
  <si>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</si>
  <si>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</si>
  <si>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</si>
  <si>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</si>
  <si>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</si>
  <si>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</si>
  <si>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</si>
  <si>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</si>
  <si>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</si>
  <si>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</si>
  <si>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</si>
  <si>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</si>
  <si>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</si>
  <si>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</si>
  <si>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</si>
  <si>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</si>
  <si>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</si>
  <si>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</si>
  <si>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</si>
  <si>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</si>
  <si>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</si>
  <si>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</si>
  <si>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</si>
  <si>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</si>
  <si>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</si>
  <si>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</si>
  <si>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</si>
  <si>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</si>
  <si>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</si>
  <si>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</si>
  <si>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</si>
  <si>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</si>
  <si>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</si>
  <si>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</si>
  <si>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</si>
  <si>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</si>
  <si>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</si>
  <si>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</si>
  <si>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</si>
  <si>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</si>
  <si>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</si>
  <si>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</si>
  <si>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</si>
  <si>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</si>
  <si>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</si>
  <si>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</si>
  <si>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</si>
  <si>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</si>
  <si>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</si>
  <si>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</si>
  <si>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</si>
  <si>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</si>
  <si>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</si>
  <si>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</si>
  <si>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</si>
  <si>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</si>
  <si>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</si>
  <si>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</si>
  <si>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</si>
  <si>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</si>
  <si>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</si>
  <si>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</si>
  <si>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</si>
  <si>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</si>
  <si>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</si>
  <si>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</si>
  <si>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</si>
  <si>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</si>
  <si>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</si>
  <si>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Secretaría Ejecutiva del Sistema Estatal Anticorrupción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</si>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</sst>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63" zoomScale="115" zoomScaleNormal="115" workbookViewId="0">
      <selection activeCell="G81" sqref="G8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7023765.7599999998</v>
      </c>
      <c r="D9" s="16">
        <f>SUM(D10:D16)</f>
        <v>-29839.94</v>
      </c>
      <c r="E9" s="16">
        <f t="shared" ref="E9:E26" si="0">C9+D9</f>
        <v>6993925.8199999994</v>
      </c>
      <c r="F9" s="16">
        <f>SUM(F10:F16)</f>
        <v>6993925.8200000003</v>
      </c>
      <c r="G9" s="16">
        <f>SUM(G10:G16)</f>
        <v>6440898.6100000003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2069059.6</v>
      </c>
      <c r="D10" s="12">
        <v>81341.990000000005</v>
      </c>
      <c r="E10" s="18">
        <f t="shared" si="0"/>
        <v>2150401.5900000003</v>
      </c>
      <c r="F10" s="13">
        <v>2150401.59</v>
      </c>
      <c r="G10" s="13">
        <v>2150401.59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607782.85</v>
      </c>
      <c r="D11" s="12">
        <v>-164551.47</v>
      </c>
      <c r="E11" s="18">
        <f t="shared" si="0"/>
        <v>443231.38</v>
      </c>
      <c r="F11" s="13">
        <v>443231.38</v>
      </c>
      <c r="G11" s="13">
        <v>443231.38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3150866.56</v>
      </c>
      <c r="D12" s="12">
        <v>-51681.84</v>
      </c>
      <c r="E12" s="18">
        <f t="shared" si="0"/>
        <v>3099184.72</v>
      </c>
      <c r="F12" s="13">
        <v>3099184.72</v>
      </c>
      <c r="G12" s="13">
        <v>3099184.72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1044897.65</v>
      </c>
      <c r="D13" s="12">
        <v>-85688.25</v>
      </c>
      <c r="E13" s="18">
        <f>C13+D13</f>
        <v>959209.4</v>
      </c>
      <c r="F13" s="13">
        <v>959209.4</v>
      </c>
      <c r="G13" s="13">
        <v>406182.19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128719.1</v>
      </c>
      <c r="D14" s="12">
        <v>194964.01</v>
      </c>
      <c r="E14" s="18">
        <f t="shared" si="0"/>
        <v>323683.11</v>
      </c>
      <c r="F14" s="13">
        <v>323683.11</v>
      </c>
      <c r="G14" s="13">
        <v>323683.11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2">
        <v>0</v>
      </c>
      <c r="E15" s="18">
        <f t="shared" si="0"/>
        <v>0</v>
      </c>
      <c r="F15" s="13">
        <v>0</v>
      </c>
      <c r="G15" s="13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22440</v>
      </c>
      <c r="D16" s="12">
        <v>-4224.38</v>
      </c>
      <c r="E16" s="18">
        <f t="shared" si="0"/>
        <v>18215.62</v>
      </c>
      <c r="F16" s="13">
        <v>18215.62</v>
      </c>
      <c r="G16" s="13">
        <v>18215.62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44846.8</v>
      </c>
      <c r="D17" s="16">
        <f>SUM(D18:D26)</f>
        <v>-13986.25</v>
      </c>
      <c r="E17" s="16">
        <f t="shared" si="0"/>
        <v>30860.550000000003</v>
      </c>
      <c r="F17" s="16">
        <f>SUM(F18:F26)</f>
        <v>30860.55</v>
      </c>
      <c r="G17" s="16">
        <f>SUM(G18:G26)</f>
        <v>30860.55</v>
      </c>
      <c r="H17" s="16">
        <f t="shared" si="1"/>
        <v>0</v>
      </c>
    </row>
    <row r="18" spans="2:8" ht="24" x14ac:dyDescent="0.2">
      <c r="B18" s="9" t="s">
        <v>22</v>
      </c>
      <c r="C18" s="12">
        <v>34640</v>
      </c>
      <c r="D18" s="12">
        <v>-10611.24</v>
      </c>
      <c r="E18" s="18">
        <f t="shared" si="0"/>
        <v>24028.760000000002</v>
      </c>
      <c r="F18" s="12">
        <v>24028.76</v>
      </c>
      <c r="G18" s="12">
        <v>24028.76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2586</v>
      </c>
      <c r="D19" s="12">
        <v>-123.91</v>
      </c>
      <c r="E19" s="18">
        <f t="shared" si="0"/>
        <v>2462.09</v>
      </c>
      <c r="F19" s="12">
        <v>2462.09</v>
      </c>
      <c r="G19" s="12">
        <v>2462.09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7620.8</v>
      </c>
      <c r="D23" s="13">
        <v>-3251.1</v>
      </c>
      <c r="E23" s="18">
        <f t="shared" si="0"/>
        <v>4369.7000000000007</v>
      </c>
      <c r="F23" s="12">
        <v>4369.7</v>
      </c>
      <c r="G23" s="12">
        <v>4369.7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5694235.1499999994</v>
      </c>
      <c r="D27" s="16">
        <f>SUM(D28:D36)</f>
        <v>-62142.449999999983</v>
      </c>
      <c r="E27" s="16">
        <f>D27+C27</f>
        <v>5632092.6999999993</v>
      </c>
      <c r="F27" s="16">
        <f>SUM(F28:F36)</f>
        <v>5632092.7000000002</v>
      </c>
      <c r="G27" s="16">
        <f>SUM(G28:G36)</f>
        <v>5207092.7</v>
      </c>
      <c r="H27" s="16">
        <f t="shared" si="1"/>
        <v>0</v>
      </c>
    </row>
    <row r="28" spans="2:8" x14ac:dyDescent="0.2">
      <c r="B28" s="9" t="s">
        <v>32</v>
      </c>
      <c r="C28" s="12">
        <v>159537</v>
      </c>
      <c r="D28" s="13">
        <v>-5928.74</v>
      </c>
      <c r="E28" s="18">
        <f t="shared" ref="E28:E36" si="2">C28+D28</f>
        <v>153608.26</v>
      </c>
      <c r="F28" s="12">
        <v>153608.26</v>
      </c>
      <c r="G28" s="12">
        <v>153608.26</v>
      </c>
      <c r="H28" s="20">
        <f t="shared" si="1"/>
        <v>0</v>
      </c>
    </row>
    <row r="29" spans="2:8" x14ac:dyDescent="0.2">
      <c r="B29" s="9" t="s">
        <v>33</v>
      </c>
      <c r="C29" s="12">
        <v>340552.33</v>
      </c>
      <c r="D29" s="13">
        <v>56887.67</v>
      </c>
      <c r="E29" s="18">
        <f t="shared" si="2"/>
        <v>397440</v>
      </c>
      <c r="F29" s="12">
        <v>397440</v>
      </c>
      <c r="G29" s="12">
        <v>397440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5100180</v>
      </c>
      <c r="D30" s="13">
        <v>-94748.87</v>
      </c>
      <c r="E30" s="18">
        <f t="shared" si="2"/>
        <v>5005431.13</v>
      </c>
      <c r="F30" s="12">
        <v>5005431.13</v>
      </c>
      <c r="G30" s="12">
        <v>4580431.13</v>
      </c>
      <c r="H30" s="20">
        <f t="shared" si="1"/>
        <v>0</v>
      </c>
    </row>
    <row r="31" spans="2:8" x14ac:dyDescent="0.2">
      <c r="B31" s="9" t="s">
        <v>35</v>
      </c>
      <c r="C31" s="12">
        <v>16685.599999999999</v>
      </c>
      <c r="D31" s="13">
        <v>2416.4699999999998</v>
      </c>
      <c r="E31" s="18">
        <f t="shared" si="2"/>
        <v>19102.07</v>
      </c>
      <c r="F31" s="12">
        <v>19102.07</v>
      </c>
      <c r="G31" s="12">
        <v>19102.07</v>
      </c>
      <c r="H31" s="20">
        <f t="shared" si="1"/>
        <v>0</v>
      </c>
    </row>
    <row r="32" spans="2:8" ht="24" x14ac:dyDescent="0.2">
      <c r="B32" s="9" t="s">
        <v>36</v>
      </c>
      <c r="C32" s="12">
        <v>60500.22</v>
      </c>
      <c r="D32" s="13">
        <v>-13387.42</v>
      </c>
      <c r="E32" s="18">
        <f t="shared" si="2"/>
        <v>47112.800000000003</v>
      </c>
      <c r="F32" s="12">
        <v>47112.800000000003</v>
      </c>
      <c r="G32" s="12">
        <v>47112.800000000003</v>
      </c>
      <c r="H32" s="20">
        <f t="shared" si="1"/>
        <v>0</v>
      </c>
    </row>
    <row r="33" spans="2:8" x14ac:dyDescent="0.2">
      <c r="B33" s="9" t="s">
        <v>37</v>
      </c>
      <c r="C33" s="12">
        <v>12280</v>
      </c>
      <c r="D33" s="13">
        <v>-11816</v>
      </c>
      <c r="E33" s="18">
        <f t="shared" si="2"/>
        <v>464</v>
      </c>
      <c r="F33" s="12">
        <v>464</v>
      </c>
      <c r="G33" s="12">
        <v>464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6057.44</v>
      </c>
      <c r="E34" s="18">
        <f t="shared" si="2"/>
        <v>6057.44</v>
      </c>
      <c r="F34" s="12">
        <v>6057.44</v>
      </c>
      <c r="G34" s="12">
        <f>+F34</f>
        <v>6057.44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4500</v>
      </c>
      <c r="D36" s="13">
        <v>-1623</v>
      </c>
      <c r="E36" s="18">
        <f t="shared" si="2"/>
        <v>2877</v>
      </c>
      <c r="F36" s="12">
        <v>2877</v>
      </c>
      <c r="G36" s="12">
        <v>2877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90</v>
      </c>
      <c r="D47" s="16">
        <f>SUM(D48:D56)</f>
        <v>110356.2</v>
      </c>
      <c r="E47" s="16">
        <f t="shared" si="3"/>
        <v>110446.2</v>
      </c>
      <c r="F47" s="16">
        <f>SUM(F48:F56)</f>
        <v>110446.2</v>
      </c>
      <c r="G47" s="16">
        <f>SUM(G48:G56)</f>
        <v>110446.2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90</v>
      </c>
      <c r="D56" s="13">
        <v>110356.2</v>
      </c>
      <c r="E56" s="18">
        <f t="shared" si="3"/>
        <v>110446.2</v>
      </c>
      <c r="F56" s="13">
        <v>110446.2</v>
      </c>
      <c r="G56" s="13">
        <f>+F56</f>
        <v>110446.2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12762937.709999999</v>
      </c>
      <c r="D81" s="22">
        <f>SUM(D73,D69,D61,D57,D47,D37,D27,D17,D9)</f>
        <v>4387.5600000000159</v>
      </c>
      <c r="E81" s="22">
        <f>C81+D81</f>
        <v>12767325.27</v>
      </c>
      <c r="F81" s="22">
        <f>SUM(F73,F69,F61,F57,F47,F37,F17,F27,F9)</f>
        <v>12767325.27</v>
      </c>
      <c r="G81" s="22">
        <f>SUM(G73,G69,G61,G57,G47,G37,G27,G17,G9)</f>
        <v>11789298.060000001</v>
      </c>
      <c r="H81" s="22">
        <f t="shared" si="5"/>
        <v>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9055118110236221" right="0.31496062992125984" top="0.74803149606299213" bottom="0.74803149606299213" header="0.31496062992125984" footer="0.31496062992125984"/>
  <pageSetup scale="60" orientation="portrait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Madrid</cp:lastModifiedBy>
  <cp:lastPrinted>2022-10-10T20:52:05Z</cp:lastPrinted>
  <dcterms:created xsi:type="dcterms:W3CDTF">2019-12-04T16:22:52Z</dcterms:created>
  <dcterms:modified xsi:type="dcterms:W3CDTF">2023-01-10T03:19:27Z</dcterms:modified>
</cp:coreProperties>
</file>